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95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<sst xmlns="http://schemas.openxmlformats.org/spreadsheetml/2006/main" count="111" uniqueCount="38">
  <si>
    <t>ヒビテン液（５％）（グルコン酸クロルヘキシジン）</t>
  </si>
  <si>
    <t>ヒビテン・グルコネート液（２０％）（グルコン酸クロルヘキシジン）</t>
  </si>
  <si>
    <t>ヂアミトール液（１０％）（塩化ベンザルコニウム）</t>
  </si>
  <si>
    <t>消毒剤原液（ｍL）</t>
  </si>
  <si>
    <t>希釈水（mL）</t>
  </si>
  <si>
    <t>消毒剤名</t>
  </si>
  <si>
    <t>希釈倍率</t>
  </si>
  <si>
    <t>0.05%（200倍希釈）</t>
  </si>
  <si>
    <t>0.1%（100倍希釈）</t>
  </si>
  <si>
    <t>0.2%（50倍希釈）</t>
  </si>
  <si>
    <t>0.5%（20倍希釈）</t>
  </si>
  <si>
    <t>0.05%（100倍希釈）</t>
  </si>
  <si>
    <t>0.1%（50倍希釈）</t>
  </si>
  <si>
    <t>0.5%（10倍希釈）</t>
  </si>
  <si>
    <t>0.05%（400倍希釈）</t>
  </si>
  <si>
    <t>0.1%（200倍希釈）</t>
  </si>
  <si>
    <t>0.5%（40倍希釈）</t>
  </si>
  <si>
    <t>1L</t>
  </si>
  <si>
    <t>2L</t>
  </si>
  <si>
    <t>5L</t>
  </si>
  <si>
    <t>10L</t>
  </si>
  <si>
    <t>20L</t>
  </si>
  <si>
    <t>消毒剤希釈早見表</t>
  </si>
  <si>
    <t>グルコン酸クロルヘキシジン</t>
  </si>
  <si>
    <t>塩化ベンザルコニウム</t>
  </si>
  <si>
    <t>病院用ハイター（６％）（次亜塩素酸ナトリウム）</t>
  </si>
  <si>
    <t>0.02%（300倍希釈）</t>
  </si>
  <si>
    <t>0.05%（120倍希釈）</t>
  </si>
  <si>
    <t>0.1%（60倍希釈）</t>
  </si>
  <si>
    <t>0.5%（12倍希釈）</t>
  </si>
  <si>
    <t>1%（6倍希釈）</t>
  </si>
  <si>
    <t>0.02%（1000倍希釈）</t>
  </si>
  <si>
    <t>塩酸アルキルジアミノエチルグリシン</t>
  </si>
  <si>
    <t>エルエイジー１０液（１０％）（塩酸アルキルジアミノエチルグリシン）</t>
  </si>
  <si>
    <t>0.01%（1000倍希釈）</t>
  </si>
  <si>
    <t>0.02%（500倍希釈）</t>
  </si>
  <si>
    <t>0.025%（400倍希釈）</t>
  </si>
  <si>
    <t>次亜塩素酸ナトリウム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</si>
</sst>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34" xfId="0" applyFont="1" applyBorder="1" applyAlignment="1">
      <alignment vertical="center"/>
    </xf>
    <xf numFmtId="10" fontId="2" fillId="0" borderId="33" xfId="0" applyNumberFormat="1" applyFont="1" applyBorder="1" applyAlignment="1">
      <alignment vertical="center" wrapText="1"/>
    </xf>
    <xf numFmtId="10" fontId="2" fillId="0" borderId="30" xfId="0" applyNumberFormat="1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0" fontId="2" fillId="0" borderId="29" xfId="0" applyNumberFormat="1" applyFont="1" applyBorder="1" applyAlignment="1">
      <alignment vertical="center" wrapText="1"/>
    </xf>
    <xf numFmtId="10" fontId="2" fillId="0" borderId="31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0" fontId="2" fillId="0" borderId="32" xfId="0" applyNumberFormat="1" applyFont="1" applyBorder="1" applyAlignment="1">
      <alignment vertical="center" wrapText="1"/>
    </xf>
    <xf numFmtId="10" fontId="2" fillId="0" borderId="38" xfId="0" applyNumberFormat="1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10" fontId="2" fillId="0" borderId="40" xfId="0" applyNumberFormat="1" applyFont="1" applyBorder="1" applyAlignment="1">
      <alignment vertical="center" wrapText="1"/>
    </xf>
    <xf numFmtId="10" fontId="2" fillId="0" borderId="4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10" fontId="2" fillId="0" borderId="44" xfId="0" applyNumberFormat="1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20.625" style="0" customWidth="1"/>
    <col min="2" max="2" width="16.50390625" style="0" customWidth="1"/>
    <col min="3" max="3" width="15.125" style="0" customWidth="1"/>
    <col min="4" max="8" width="8.625" style="1" customWidth="1"/>
  </cols>
  <sheetData>
    <row r="1" spans="1:8" ht="24">
      <c r="A1" s="48" t="s">
        <v>22</v>
      </c>
      <c r="B1" s="48"/>
      <c r="C1" s="48"/>
      <c r="D1" s="48"/>
      <c r="E1" s="48"/>
      <c r="F1" s="48"/>
      <c r="G1" s="48"/>
      <c r="H1" s="48"/>
    </row>
    <row r="3" spans="1:8" ht="18" customHeight="1" thickBot="1">
      <c r="A3" s="32" t="s">
        <v>37</v>
      </c>
      <c r="B3" s="2"/>
      <c r="C3" s="2"/>
      <c r="D3" s="3"/>
      <c r="E3" s="3"/>
      <c r="F3" s="3"/>
      <c r="G3" s="3"/>
      <c r="H3" s="3"/>
    </row>
    <row r="4" spans="1:8" ht="18" customHeight="1" thickBot="1">
      <c r="A4" s="4" t="s">
        <v>5</v>
      </c>
      <c r="B4" s="5" t="s">
        <v>6</v>
      </c>
      <c r="C4" s="6"/>
      <c r="D4" s="7" t="s">
        <v>17</v>
      </c>
      <c r="E4" s="7" t="s">
        <v>18</v>
      </c>
      <c r="F4" s="7" t="s">
        <v>19</v>
      </c>
      <c r="G4" s="7" t="s">
        <v>20</v>
      </c>
      <c r="H4" s="8" t="s">
        <v>21</v>
      </c>
    </row>
    <row r="5" spans="1:8" ht="18" customHeight="1">
      <c r="A5" s="36" t="s">
        <v>25</v>
      </c>
      <c r="B5" s="34" t="s">
        <v>26</v>
      </c>
      <c r="C5" s="18" t="s">
        <v>3</v>
      </c>
      <c r="D5" s="19">
        <v>3.3</v>
      </c>
      <c r="E5" s="19">
        <f>D5*2</f>
        <v>6.6</v>
      </c>
      <c r="F5" s="19">
        <f>D5*5</f>
        <v>16.5</v>
      </c>
      <c r="G5" s="19">
        <f>D5*10</f>
        <v>33</v>
      </c>
      <c r="H5" s="20">
        <f>D5*20</f>
        <v>66</v>
      </c>
    </row>
    <row r="6" spans="1:8" ht="18" customHeight="1">
      <c r="A6" s="37"/>
      <c r="B6" s="35"/>
      <c r="C6" s="12" t="s">
        <v>4</v>
      </c>
      <c r="D6" s="13">
        <f>1000-D5</f>
        <v>996.7</v>
      </c>
      <c r="E6" s="13">
        <f>D6*2</f>
        <v>1993.4</v>
      </c>
      <c r="F6" s="13">
        <f>D6*5</f>
        <v>4983.5</v>
      </c>
      <c r="G6" s="13">
        <f>D6*10</f>
        <v>9967</v>
      </c>
      <c r="H6" s="14">
        <f>D6*20</f>
        <v>19934</v>
      </c>
    </row>
    <row r="7" spans="1:8" ht="18" customHeight="1">
      <c r="A7" s="37"/>
      <c r="B7" s="34" t="s">
        <v>27</v>
      </c>
      <c r="C7" s="18" t="s">
        <v>3</v>
      </c>
      <c r="D7" s="19">
        <v>8.3</v>
      </c>
      <c r="E7" s="19">
        <f>D7*2</f>
        <v>16.6</v>
      </c>
      <c r="F7" s="19">
        <f>D7*5</f>
        <v>41.5</v>
      </c>
      <c r="G7" s="19">
        <f>D7*10</f>
        <v>83</v>
      </c>
      <c r="H7" s="20">
        <f>D7*20</f>
        <v>166</v>
      </c>
    </row>
    <row r="8" spans="1:8" ht="18" customHeight="1">
      <c r="A8" s="37"/>
      <c r="B8" s="35"/>
      <c r="C8" s="12" t="s">
        <v>4</v>
      </c>
      <c r="D8" s="13">
        <f>1000-D7</f>
        <v>991.7</v>
      </c>
      <c r="E8" s="13">
        <f>D8*2</f>
        <v>1983.4</v>
      </c>
      <c r="F8" s="13">
        <f>D8*5</f>
        <v>4958.5</v>
      </c>
      <c r="G8" s="13">
        <f>D8*10</f>
        <v>9917</v>
      </c>
      <c r="H8" s="14">
        <f>D8*20</f>
        <v>19834</v>
      </c>
    </row>
    <row r="9" spans="1:8" ht="18" customHeight="1">
      <c r="A9" s="37"/>
      <c r="B9" s="40" t="s">
        <v>28</v>
      </c>
      <c r="C9" s="15" t="s">
        <v>3</v>
      </c>
      <c r="D9" s="16">
        <v>16.7</v>
      </c>
      <c r="E9" s="16">
        <f aca="true" t="shared" si="0" ref="E9:E14">D9*2</f>
        <v>33.4</v>
      </c>
      <c r="F9" s="16">
        <f aca="true" t="shared" si="1" ref="F9:F14">D9*5</f>
        <v>83.5</v>
      </c>
      <c r="G9" s="16">
        <f aca="true" t="shared" si="2" ref="G9:G14">D9*10</f>
        <v>167</v>
      </c>
      <c r="H9" s="17">
        <f aca="true" t="shared" si="3" ref="H9:H14">D9*20</f>
        <v>334</v>
      </c>
    </row>
    <row r="10" spans="1:8" ht="18" customHeight="1">
      <c r="A10" s="37"/>
      <c r="B10" s="35"/>
      <c r="C10" s="12" t="s">
        <v>4</v>
      </c>
      <c r="D10" s="13">
        <f>1000-D9</f>
        <v>983.3</v>
      </c>
      <c r="E10" s="13">
        <f t="shared" si="0"/>
        <v>1966.6</v>
      </c>
      <c r="F10" s="13">
        <f t="shared" si="1"/>
        <v>4916.5</v>
      </c>
      <c r="G10" s="13">
        <f t="shared" si="2"/>
        <v>9833</v>
      </c>
      <c r="H10" s="14">
        <f t="shared" si="3"/>
        <v>19666</v>
      </c>
    </row>
    <row r="11" spans="1:8" ht="18" customHeight="1">
      <c r="A11" s="37"/>
      <c r="B11" s="40" t="s">
        <v>29</v>
      </c>
      <c r="C11" s="15" t="s">
        <v>3</v>
      </c>
      <c r="D11" s="16">
        <v>83.3</v>
      </c>
      <c r="E11" s="16">
        <f t="shared" si="0"/>
        <v>166.6</v>
      </c>
      <c r="F11" s="16">
        <f>D11*5</f>
        <v>416.5</v>
      </c>
      <c r="G11" s="16">
        <f>D11*10</f>
        <v>833</v>
      </c>
      <c r="H11" s="17">
        <f>D11*20</f>
        <v>1666</v>
      </c>
    </row>
    <row r="12" spans="1:8" ht="18" customHeight="1">
      <c r="A12" s="37"/>
      <c r="B12" s="41"/>
      <c r="C12" s="12" t="s">
        <v>4</v>
      </c>
      <c r="D12" s="13">
        <f>1000-D11</f>
        <v>916.7</v>
      </c>
      <c r="E12" s="13">
        <f t="shared" si="0"/>
        <v>1833.4</v>
      </c>
      <c r="F12" s="13">
        <f>D12*5</f>
        <v>4583.5</v>
      </c>
      <c r="G12" s="13">
        <f>D12*10</f>
        <v>9167</v>
      </c>
      <c r="H12" s="14">
        <f>D12*20</f>
        <v>18334</v>
      </c>
    </row>
    <row r="13" spans="1:8" ht="18" customHeight="1">
      <c r="A13" s="37"/>
      <c r="B13" s="34" t="s">
        <v>30</v>
      </c>
      <c r="C13" s="18" t="s">
        <v>3</v>
      </c>
      <c r="D13" s="19">
        <v>166.7</v>
      </c>
      <c r="E13" s="19">
        <f t="shared" si="0"/>
        <v>333.4</v>
      </c>
      <c r="F13" s="19">
        <f t="shared" si="1"/>
        <v>833.5</v>
      </c>
      <c r="G13" s="19">
        <f t="shared" si="2"/>
        <v>1667</v>
      </c>
      <c r="H13" s="20">
        <f t="shared" si="3"/>
        <v>3334</v>
      </c>
    </row>
    <row r="14" spans="1:8" ht="18" customHeight="1" thickBot="1">
      <c r="A14" s="38"/>
      <c r="B14" s="42"/>
      <c r="C14" s="21" t="s">
        <v>4</v>
      </c>
      <c r="D14" s="22">
        <f>1000-D13</f>
        <v>833.3</v>
      </c>
      <c r="E14" s="22">
        <f t="shared" si="0"/>
        <v>1666.6</v>
      </c>
      <c r="F14" s="22">
        <f t="shared" si="1"/>
        <v>4166.5</v>
      </c>
      <c r="G14" s="22">
        <f t="shared" si="2"/>
        <v>8333</v>
      </c>
      <c r="H14" s="23">
        <f t="shared" si="3"/>
        <v>16666</v>
      </c>
    </row>
    <row r="15" spans="1:8" ht="18" customHeight="1">
      <c r="A15" s="30"/>
      <c r="B15" s="30"/>
      <c r="C15" s="31"/>
      <c r="D15" s="19"/>
      <c r="E15" s="19"/>
      <c r="F15" s="19"/>
      <c r="G15" s="19"/>
      <c r="H15" s="19"/>
    </row>
    <row r="16" spans="1:8" ht="18" customHeight="1">
      <c r="A16" s="30"/>
      <c r="B16" s="30"/>
      <c r="C16" s="31"/>
      <c r="D16" s="19"/>
      <c r="E16" s="19"/>
      <c r="F16" s="19"/>
      <c r="G16" s="19"/>
      <c r="H16" s="19"/>
    </row>
    <row r="17" spans="1:8" ht="18" customHeight="1" thickBot="1">
      <c r="A17" s="32" t="s">
        <v>32</v>
      </c>
      <c r="B17" s="2"/>
      <c r="C17" s="2"/>
      <c r="D17" s="3"/>
      <c r="E17" s="3"/>
      <c r="F17" s="3"/>
      <c r="G17" s="3"/>
      <c r="H17" s="3"/>
    </row>
    <row r="18" spans="1:8" ht="18" customHeight="1" thickBot="1">
      <c r="A18" s="4" t="s">
        <v>5</v>
      </c>
      <c r="B18" s="5" t="s">
        <v>6</v>
      </c>
      <c r="C18" s="6"/>
      <c r="D18" s="7" t="s">
        <v>17</v>
      </c>
      <c r="E18" s="7" t="s">
        <v>18</v>
      </c>
      <c r="F18" s="7" t="s">
        <v>19</v>
      </c>
      <c r="G18" s="7" t="s">
        <v>20</v>
      </c>
      <c r="H18" s="8" t="s">
        <v>21</v>
      </c>
    </row>
    <row r="19" spans="1:8" ht="18" customHeight="1">
      <c r="A19" s="49" t="s">
        <v>33</v>
      </c>
      <c r="B19" s="39" t="s">
        <v>7</v>
      </c>
      <c r="C19" s="9" t="s">
        <v>3</v>
      </c>
      <c r="D19" s="10">
        <v>5</v>
      </c>
      <c r="E19" s="10">
        <f>D19*2</f>
        <v>10</v>
      </c>
      <c r="F19" s="10">
        <f>D19*5</f>
        <v>25</v>
      </c>
      <c r="G19" s="10">
        <f>D19*10</f>
        <v>50</v>
      </c>
      <c r="H19" s="11">
        <f>D19*20</f>
        <v>100</v>
      </c>
    </row>
    <row r="20" spans="1:8" ht="18" customHeight="1">
      <c r="A20" s="49"/>
      <c r="B20" s="35"/>
      <c r="C20" s="12" t="s">
        <v>4</v>
      </c>
      <c r="D20" s="13">
        <f>1000-D19</f>
        <v>995</v>
      </c>
      <c r="E20" s="13">
        <f>D20*2</f>
        <v>1990</v>
      </c>
      <c r="F20" s="13">
        <f>D20*5</f>
        <v>4975</v>
      </c>
      <c r="G20" s="13">
        <f>D20*10</f>
        <v>9950</v>
      </c>
      <c r="H20" s="14">
        <f>D20*20</f>
        <v>19900</v>
      </c>
    </row>
    <row r="21" spans="1:8" ht="18" customHeight="1">
      <c r="A21" s="49"/>
      <c r="B21" s="40" t="s">
        <v>8</v>
      </c>
      <c r="C21" s="15" t="s">
        <v>3</v>
      </c>
      <c r="D21" s="16">
        <v>10</v>
      </c>
      <c r="E21" s="16">
        <f aca="true" t="shared" si="4" ref="E21:E62">D21*2</f>
        <v>20</v>
      </c>
      <c r="F21" s="16">
        <f aca="true" t="shared" si="5" ref="F21:F26">D21*5</f>
        <v>50</v>
      </c>
      <c r="G21" s="16">
        <f aca="true" t="shared" si="6" ref="G21:G26">D21*10</f>
        <v>100</v>
      </c>
      <c r="H21" s="17">
        <f aca="true" t="shared" si="7" ref="H21:H26">D21*20</f>
        <v>200</v>
      </c>
    </row>
    <row r="22" spans="1:8" ht="18" customHeight="1">
      <c r="A22" s="49"/>
      <c r="B22" s="35"/>
      <c r="C22" s="12" t="s">
        <v>4</v>
      </c>
      <c r="D22" s="13">
        <f>1000-D21</f>
        <v>990</v>
      </c>
      <c r="E22" s="13">
        <f t="shared" si="4"/>
        <v>1980</v>
      </c>
      <c r="F22" s="13">
        <f t="shared" si="5"/>
        <v>4950</v>
      </c>
      <c r="G22" s="13">
        <f t="shared" si="6"/>
        <v>9900</v>
      </c>
      <c r="H22" s="14">
        <f t="shared" si="7"/>
        <v>19800</v>
      </c>
    </row>
    <row r="23" spans="1:8" ht="18" customHeight="1">
      <c r="A23" s="49"/>
      <c r="B23" s="40" t="s">
        <v>9</v>
      </c>
      <c r="C23" s="15" t="s">
        <v>3</v>
      </c>
      <c r="D23" s="16">
        <v>20</v>
      </c>
      <c r="E23" s="16">
        <f t="shared" si="4"/>
        <v>40</v>
      </c>
      <c r="F23" s="16">
        <f t="shared" si="5"/>
        <v>100</v>
      </c>
      <c r="G23" s="16">
        <f t="shared" si="6"/>
        <v>200</v>
      </c>
      <c r="H23" s="17">
        <f t="shared" si="7"/>
        <v>400</v>
      </c>
    </row>
    <row r="24" spans="1:8" ht="18" customHeight="1">
      <c r="A24" s="49"/>
      <c r="B24" s="35"/>
      <c r="C24" s="12" t="s">
        <v>4</v>
      </c>
      <c r="D24" s="13">
        <f>1000-D23</f>
        <v>980</v>
      </c>
      <c r="E24" s="13">
        <f t="shared" si="4"/>
        <v>1960</v>
      </c>
      <c r="F24" s="13">
        <f t="shared" si="5"/>
        <v>4900</v>
      </c>
      <c r="G24" s="13">
        <f t="shared" si="6"/>
        <v>9800</v>
      </c>
      <c r="H24" s="14">
        <f t="shared" si="7"/>
        <v>19600</v>
      </c>
    </row>
    <row r="25" spans="1:8" ht="18" customHeight="1">
      <c r="A25" s="49"/>
      <c r="B25" s="34" t="s">
        <v>10</v>
      </c>
      <c r="C25" s="18" t="s">
        <v>3</v>
      </c>
      <c r="D25" s="19">
        <v>50</v>
      </c>
      <c r="E25" s="19">
        <f t="shared" si="4"/>
        <v>100</v>
      </c>
      <c r="F25" s="19">
        <f t="shared" si="5"/>
        <v>250</v>
      </c>
      <c r="G25" s="19">
        <f t="shared" si="6"/>
        <v>500</v>
      </c>
      <c r="H25" s="20">
        <f t="shared" si="7"/>
        <v>1000</v>
      </c>
    </row>
    <row r="26" spans="1:8" ht="18" customHeight="1" thickBot="1">
      <c r="A26" s="50"/>
      <c r="B26" s="42"/>
      <c r="C26" s="21" t="s">
        <v>4</v>
      </c>
      <c r="D26" s="22">
        <f>1000-D25</f>
        <v>950</v>
      </c>
      <c r="E26" s="22">
        <f t="shared" si="4"/>
        <v>1900</v>
      </c>
      <c r="F26" s="22">
        <f t="shared" si="5"/>
        <v>4750</v>
      </c>
      <c r="G26" s="22">
        <f t="shared" si="6"/>
        <v>9500</v>
      </c>
      <c r="H26" s="23">
        <f t="shared" si="7"/>
        <v>19000</v>
      </c>
    </row>
    <row r="27" spans="1:8" ht="18" customHeight="1">
      <c r="A27" s="30"/>
      <c r="B27" s="30"/>
      <c r="C27" s="31"/>
      <c r="D27" s="19"/>
      <c r="E27" s="19"/>
      <c r="F27" s="19"/>
      <c r="G27" s="19"/>
      <c r="H27" s="19"/>
    </row>
    <row r="28" spans="1:8" ht="18" customHeight="1">
      <c r="A28" s="30"/>
      <c r="B28" s="30"/>
      <c r="C28" s="31"/>
      <c r="D28" s="19"/>
      <c r="E28" s="19"/>
      <c r="F28" s="19"/>
      <c r="G28" s="19"/>
      <c r="H28" s="19"/>
    </row>
    <row r="29" spans="1:8" ht="18" customHeight="1" thickBot="1">
      <c r="A29" s="32" t="s">
        <v>23</v>
      </c>
      <c r="B29" s="24"/>
      <c r="C29" s="2"/>
      <c r="D29" s="3"/>
      <c r="E29" s="3"/>
      <c r="F29" s="3"/>
      <c r="G29" s="3"/>
      <c r="H29" s="3"/>
    </row>
    <row r="30" spans="1:8" ht="18" customHeight="1" thickBot="1">
      <c r="A30" s="4" t="s">
        <v>5</v>
      </c>
      <c r="B30" s="5" t="s">
        <v>6</v>
      </c>
      <c r="C30" s="6"/>
      <c r="D30" s="7" t="s">
        <v>17</v>
      </c>
      <c r="E30" s="7" t="s">
        <v>18</v>
      </c>
      <c r="F30" s="7" t="s">
        <v>19</v>
      </c>
      <c r="G30" s="7" t="s">
        <v>20</v>
      </c>
      <c r="H30" s="8" t="s">
        <v>21</v>
      </c>
    </row>
    <row r="31" spans="1:8" ht="18" customHeight="1">
      <c r="A31" s="49" t="s">
        <v>0</v>
      </c>
      <c r="B31" s="46" t="s">
        <v>11</v>
      </c>
      <c r="C31" s="25" t="s">
        <v>3</v>
      </c>
      <c r="D31" s="10">
        <v>10</v>
      </c>
      <c r="E31" s="10">
        <f t="shared" si="4"/>
        <v>20</v>
      </c>
      <c r="F31" s="10">
        <f aca="true" t="shared" si="8" ref="F31:F36">D31*5</f>
        <v>50</v>
      </c>
      <c r="G31" s="10">
        <f aca="true" t="shared" si="9" ref="G31:G36">D31*10</f>
        <v>100</v>
      </c>
      <c r="H31" s="11">
        <f aca="true" t="shared" si="10" ref="H31:H36">D31*20</f>
        <v>200</v>
      </c>
    </row>
    <row r="32" spans="1:8" ht="18" customHeight="1">
      <c r="A32" s="49"/>
      <c r="B32" s="47"/>
      <c r="C32" s="26" t="s">
        <v>4</v>
      </c>
      <c r="D32" s="13">
        <f>1000-D31</f>
        <v>990</v>
      </c>
      <c r="E32" s="13">
        <f t="shared" si="4"/>
        <v>1980</v>
      </c>
      <c r="F32" s="13">
        <f t="shared" si="8"/>
        <v>4950</v>
      </c>
      <c r="G32" s="13">
        <f t="shared" si="9"/>
        <v>9900</v>
      </c>
      <c r="H32" s="14">
        <f t="shared" si="10"/>
        <v>19800</v>
      </c>
    </row>
    <row r="33" spans="1:8" ht="18" customHeight="1">
      <c r="A33" s="49"/>
      <c r="B33" s="44" t="s">
        <v>12</v>
      </c>
      <c r="C33" s="27" t="s">
        <v>3</v>
      </c>
      <c r="D33" s="16">
        <v>20</v>
      </c>
      <c r="E33" s="16">
        <f t="shared" si="4"/>
        <v>40</v>
      </c>
      <c r="F33" s="16">
        <f t="shared" si="8"/>
        <v>100</v>
      </c>
      <c r="G33" s="16">
        <f t="shared" si="9"/>
        <v>200</v>
      </c>
      <c r="H33" s="17">
        <f t="shared" si="10"/>
        <v>400</v>
      </c>
    </row>
    <row r="34" spans="1:8" ht="18" customHeight="1">
      <c r="A34" s="49"/>
      <c r="B34" s="47"/>
      <c r="C34" s="26" t="s">
        <v>4</v>
      </c>
      <c r="D34" s="13">
        <f>1000-D33</f>
        <v>980</v>
      </c>
      <c r="E34" s="13">
        <f t="shared" si="4"/>
        <v>1960</v>
      </c>
      <c r="F34" s="13">
        <f t="shared" si="8"/>
        <v>4900</v>
      </c>
      <c r="G34" s="13">
        <f t="shared" si="9"/>
        <v>9800</v>
      </c>
      <c r="H34" s="14">
        <f t="shared" si="10"/>
        <v>19600</v>
      </c>
    </row>
    <row r="35" spans="1:8" ht="18" customHeight="1">
      <c r="A35" s="49"/>
      <c r="B35" s="44" t="s">
        <v>13</v>
      </c>
      <c r="C35" s="27" t="s">
        <v>3</v>
      </c>
      <c r="D35" s="16">
        <v>100</v>
      </c>
      <c r="E35" s="16">
        <f t="shared" si="4"/>
        <v>200</v>
      </c>
      <c r="F35" s="16">
        <f t="shared" si="8"/>
        <v>500</v>
      </c>
      <c r="G35" s="16">
        <f t="shared" si="9"/>
        <v>1000</v>
      </c>
      <c r="H35" s="17">
        <f t="shared" si="10"/>
        <v>2000</v>
      </c>
    </row>
    <row r="36" spans="1:8" ht="18" customHeight="1" thickBot="1">
      <c r="A36" s="50"/>
      <c r="B36" s="45"/>
      <c r="C36" s="28" t="s">
        <v>4</v>
      </c>
      <c r="D36" s="22">
        <f>1000-D35</f>
        <v>900</v>
      </c>
      <c r="E36" s="22">
        <f t="shared" si="4"/>
        <v>1800</v>
      </c>
      <c r="F36" s="22">
        <f t="shared" si="8"/>
        <v>4500</v>
      </c>
      <c r="G36" s="22">
        <f t="shared" si="9"/>
        <v>9000</v>
      </c>
      <c r="H36" s="23">
        <f t="shared" si="10"/>
        <v>18000</v>
      </c>
    </row>
    <row r="37" spans="1:8" ht="18" customHeight="1" thickBot="1">
      <c r="A37" s="30"/>
      <c r="B37" s="30"/>
      <c r="C37" s="31"/>
      <c r="D37" s="19"/>
      <c r="E37" s="19"/>
      <c r="F37" s="19"/>
      <c r="G37" s="19"/>
      <c r="H37" s="19"/>
    </row>
    <row r="38" spans="1:8" ht="18" customHeight="1" thickBot="1">
      <c r="A38" s="33" t="s">
        <v>5</v>
      </c>
      <c r="B38" s="5" t="s">
        <v>6</v>
      </c>
      <c r="C38" s="6"/>
      <c r="D38" s="7" t="s">
        <v>17</v>
      </c>
      <c r="E38" s="7" t="s">
        <v>18</v>
      </c>
      <c r="F38" s="7" t="s">
        <v>19</v>
      </c>
      <c r="G38" s="7" t="s">
        <v>20</v>
      </c>
      <c r="H38" s="8" t="s">
        <v>21</v>
      </c>
    </row>
    <row r="39" spans="1:8" ht="18" customHeight="1">
      <c r="A39" s="36" t="s">
        <v>1</v>
      </c>
      <c r="B39" s="46" t="s">
        <v>31</v>
      </c>
      <c r="C39" s="25" t="s">
        <v>3</v>
      </c>
      <c r="D39" s="10">
        <v>1</v>
      </c>
      <c r="E39" s="10">
        <f t="shared" si="4"/>
        <v>2</v>
      </c>
      <c r="F39" s="10">
        <f>D39*5</f>
        <v>5</v>
      </c>
      <c r="G39" s="10">
        <f>D39*10</f>
        <v>10</v>
      </c>
      <c r="H39" s="11">
        <f>D39*20</f>
        <v>20</v>
      </c>
    </row>
    <row r="40" spans="1:8" ht="18" customHeight="1">
      <c r="A40" s="37"/>
      <c r="B40" s="47"/>
      <c r="C40" s="26" t="s">
        <v>4</v>
      </c>
      <c r="D40" s="13">
        <f>1000-D39</f>
        <v>999</v>
      </c>
      <c r="E40" s="13">
        <f t="shared" si="4"/>
        <v>1998</v>
      </c>
      <c r="F40" s="13">
        <f>D40*5</f>
        <v>4995</v>
      </c>
      <c r="G40" s="13">
        <f>D40*10</f>
        <v>9990</v>
      </c>
      <c r="H40" s="14">
        <f>D40*20</f>
        <v>19980</v>
      </c>
    </row>
    <row r="41" spans="1:8" ht="18" customHeight="1">
      <c r="A41" s="37"/>
      <c r="B41" s="51" t="s">
        <v>14</v>
      </c>
      <c r="C41" s="29" t="s">
        <v>3</v>
      </c>
      <c r="D41" s="19">
        <v>2.5</v>
      </c>
      <c r="E41" s="19">
        <f t="shared" si="4"/>
        <v>5</v>
      </c>
      <c r="F41" s="19">
        <f aca="true" t="shared" si="11" ref="F41:F46">D41*5</f>
        <v>12.5</v>
      </c>
      <c r="G41" s="19">
        <f aca="true" t="shared" si="12" ref="G41:G46">D41*10</f>
        <v>25</v>
      </c>
      <c r="H41" s="20">
        <f aca="true" t="shared" si="13" ref="H41:H46">D41*20</f>
        <v>50</v>
      </c>
    </row>
    <row r="42" spans="1:8" ht="18" customHeight="1">
      <c r="A42" s="37"/>
      <c r="B42" s="47"/>
      <c r="C42" s="26" t="s">
        <v>4</v>
      </c>
      <c r="D42" s="13">
        <f>1000-D41</f>
        <v>997.5</v>
      </c>
      <c r="E42" s="13">
        <f t="shared" si="4"/>
        <v>1995</v>
      </c>
      <c r="F42" s="13">
        <f t="shared" si="11"/>
        <v>4987.5</v>
      </c>
      <c r="G42" s="13">
        <f t="shared" si="12"/>
        <v>9975</v>
      </c>
      <c r="H42" s="14">
        <f t="shared" si="13"/>
        <v>19950</v>
      </c>
    </row>
    <row r="43" spans="1:8" ht="18" customHeight="1">
      <c r="A43" s="37"/>
      <c r="B43" s="44" t="s">
        <v>15</v>
      </c>
      <c r="C43" s="27" t="s">
        <v>3</v>
      </c>
      <c r="D43" s="16">
        <v>5</v>
      </c>
      <c r="E43" s="16">
        <f t="shared" si="4"/>
        <v>10</v>
      </c>
      <c r="F43" s="16">
        <f t="shared" si="11"/>
        <v>25</v>
      </c>
      <c r="G43" s="16">
        <f t="shared" si="12"/>
        <v>50</v>
      </c>
      <c r="H43" s="17">
        <f t="shared" si="13"/>
        <v>100</v>
      </c>
    </row>
    <row r="44" spans="1:8" ht="18" customHeight="1">
      <c r="A44" s="37"/>
      <c r="B44" s="47"/>
      <c r="C44" s="26" t="s">
        <v>4</v>
      </c>
      <c r="D44" s="13">
        <f>1000-D43</f>
        <v>995</v>
      </c>
      <c r="E44" s="13">
        <f t="shared" si="4"/>
        <v>1990</v>
      </c>
      <c r="F44" s="13">
        <f t="shared" si="11"/>
        <v>4975</v>
      </c>
      <c r="G44" s="13">
        <f t="shared" si="12"/>
        <v>9950</v>
      </c>
      <c r="H44" s="14">
        <f t="shared" si="13"/>
        <v>19900</v>
      </c>
    </row>
    <row r="45" spans="1:8" ht="18" customHeight="1">
      <c r="A45" s="37"/>
      <c r="B45" s="44" t="s">
        <v>16</v>
      </c>
      <c r="C45" s="29" t="s">
        <v>3</v>
      </c>
      <c r="D45" s="19">
        <v>25</v>
      </c>
      <c r="E45" s="19">
        <f t="shared" si="4"/>
        <v>50</v>
      </c>
      <c r="F45" s="19">
        <f t="shared" si="11"/>
        <v>125</v>
      </c>
      <c r="G45" s="19">
        <f t="shared" si="12"/>
        <v>250</v>
      </c>
      <c r="H45" s="20">
        <f t="shared" si="13"/>
        <v>500</v>
      </c>
    </row>
    <row r="46" spans="1:8" ht="18" customHeight="1" thickBot="1">
      <c r="A46" s="38"/>
      <c r="B46" s="45"/>
      <c r="C46" s="28" t="s">
        <v>4</v>
      </c>
      <c r="D46" s="22">
        <f>1000-D45</f>
        <v>975</v>
      </c>
      <c r="E46" s="22">
        <f t="shared" si="4"/>
        <v>1950</v>
      </c>
      <c r="F46" s="22">
        <f t="shared" si="11"/>
        <v>4875</v>
      </c>
      <c r="G46" s="22">
        <f t="shared" si="12"/>
        <v>9750</v>
      </c>
      <c r="H46" s="23">
        <f t="shared" si="13"/>
        <v>19500</v>
      </c>
    </row>
    <row r="47" spans="1:8" ht="18" customHeight="1">
      <c r="A47" s="30"/>
      <c r="B47" s="30"/>
      <c r="C47" s="31"/>
      <c r="D47" s="19"/>
      <c r="E47" s="19"/>
      <c r="F47" s="19"/>
      <c r="G47" s="19"/>
      <c r="H47" s="19"/>
    </row>
    <row r="48" spans="1:8" ht="18" customHeight="1">
      <c r="A48" s="30"/>
      <c r="B48" s="30"/>
      <c r="C48" s="31"/>
      <c r="D48" s="19"/>
      <c r="E48" s="19"/>
      <c r="F48" s="19"/>
      <c r="G48" s="19"/>
      <c r="H48" s="19"/>
    </row>
    <row r="49" spans="1:8" ht="18" customHeight="1" thickBot="1">
      <c r="A49" s="32" t="s">
        <v>24</v>
      </c>
      <c r="B49" s="24"/>
      <c r="C49" s="2"/>
      <c r="D49" s="3"/>
      <c r="E49" s="3"/>
      <c r="F49" s="3"/>
      <c r="G49" s="3"/>
      <c r="H49" s="3"/>
    </row>
    <row r="50" spans="1:8" ht="18" customHeight="1" thickBot="1">
      <c r="A50" s="4" t="s">
        <v>5</v>
      </c>
      <c r="B50" s="5" t="s">
        <v>6</v>
      </c>
      <c r="C50" s="6"/>
      <c r="D50" s="7" t="s">
        <v>17</v>
      </c>
      <c r="E50" s="7" t="s">
        <v>18</v>
      </c>
      <c r="F50" s="7" t="s">
        <v>19</v>
      </c>
      <c r="G50" s="7" t="s">
        <v>20</v>
      </c>
      <c r="H50" s="8" t="s">
        <v>21</v>
      </c>
    </row>
    <row r="51" spans="1:8" ht="18" customHeight="1">
      <c r="A51" s="36" t="s">
        <v>2</v>
      </c>
      <c r="B51" s="39" t="s">
        <v>34</v>
      </c>
      <c r="C51" s="9" t="s">
        <v>3</v>
      </c>
      <c r="D51" s="10">
        <v>1</v>
      </c>
      <c r="E51" s="10">
        <f t="shared" si="4"/>
        <v>2</v>
      </c>
      <c r="F51" s="10">
        <f aca="true" t="shared" si="14" ref="F51:F56">D51*5</f>
        <v>5</v>
      </c>
      <c r="G51" s="10">
        <f aca="true" t="shared" si="15" ref="G51:G56">D51*10</f>
        <v>10</v>
      </c>
      <c r="H51" s="11">
        <f aca="true" t="shared" si="16" ref="H51:H56">D51*20</f>
        <v>20</v>
      </c>
    </row>
    <row r="52" spans="1:8" ht="18" customHeight="1">
      <c r="A52" s="37"/>
      <c r="B52" s="35"/>
      <c r="C52" s="12" t="s">
        <v>4</v>
      </c>
      <c r="D52" s="13">
        <f>1000-D51</f>
        <v>999</v>
      </c>
      <c r="E52" s="13">
        <f t="shared" si="4"/>
        <v>1998</v>
      </c>
      <c r="F52" s="13">
        <f t="shared" si="14"/>
        <v>4995</v>
      </c>
      <c r="G52" s="13">
        <f t="shared" si="15"/>
        <v>9990</v>
      </c>
      <c r="H52" s="14">
        <f t="shared" si="16"/>
        <v>19980</v>
      </c>
    </row>
    <row r="53" spans="1:8" ht="18" customHeight="1">
      <c r="A53" s="37"/>
      <c r="B53" s="40" t="s">
        <v>35</v>
      </c>
      <c r="C53" s="15" t="s">
        <v>3</v>
      </c>
      <c r="D53" s="16">
        <v>2</v>
      </c>
      <c r="E53" s="16">
        <f t="shared" si="4"/>
        <v>4</v>
      </c>
      <c r="F53" s="16">
        <f t="shared" si="14"/>
        <v>10</v>
      </c>
      <c r="G53" s="16">
        <f t="shared" si="15"/>
        <v>20</v>
      </c>
      <c r="H53" s="17">
        <f t="shared" si="16"/>
        <v>40</v>
      </c>
    </row>
    <row r="54" spans="1:8" ht="18" customHeight="1">
      <c r="A54" s="37"/>
      <c r="B54" s="35"/>
      <c r="C54" s="12" t="s">
        <v>4</v>
      </c>
      <c r="D54" s="13">
        <f>1000-D53</f>
        <v>998</v>
      </c>
      <c r="E54" s="13">
        <f t="shared" si="4"/>
        <v>1996</v>
      </c>
      <c r="F54" s="13">
        <f t="shared" si="14"/>
        <v>4990</v>
      </c>
      <c r="G54" s="13">
        <f t="shared" si="15"/>
        <v>9980</v>
      </c>
      <c r="H54" s="14">
        <f t="shared" si="16"/>
        <v>19960</v>
      </c>
    </row>
    <row r="55" spans="1:8" ht="18" customHeight="1">
      <c r="A55" s="37"/>
      <c r="B55" s="40" t="s">
        <v>36</v>
      </c>
      <c r="C55" s="15" t="s">
        <v>3</v>
      </c>
      <c r="D55" s="16">
        <v>2.5</v>
      </c>
      <c r="E55" s="16">
        <f t="shared" si="4"/>
        <v>5</v>
      </c>
      <c r="F55" s="16">
        <f t="shared" si="14"/>
        <v>12.5</v>
      </c>
      <c r="G55" s="16">
        <f t="shared" si="15"/>
        <v>25</v>
      </c>
      <c r="H55" s="17">
        <f t="shared" si="16"/>
        <v>50</v>
      </c>
    </row>
    <row r="56" spans="1:8" ht="18" customHeight="1">
      <c r="A56" s="37"/>
      <c r="B56" s="35"/>
      <c r="C56" s="12" t="s">
        <v>4</v>
      </c>
      <c r="D56" s="13">
        <f>1000-D55</f>
        <v>997.5</v>
      </c>
      <c r="E56" s="13">
        <f t="shared" si="4"/>
        <v>1995</v>
      </c>
      <c r="F56" s="13">
        <f t="shared" si="14"/>
        <v>4987.5</v>
      </c>
      <c r="G56" s="13">
        <f t="shared" si="15"/>
        <v>9975</v>
      </c>
      <c r="H56" s="14">
        <f t="shared" si="16"/>
        <v>19950</v>
      </c>
    </row>
    <row r="57" spans="1:8" ht="18" customHeight="1">
      <c r="A57" s="37"/>
      <c r="B57" s="34" t="s">
        <v>7</v>
      </c>
      <c r="C57" s="18" t="s">
        <v>3</v>
      </c>
      <c r="D57" s="19">
        <v>5</v>
      </c>
      <c r="E57" s="19">
        <f t="shared" si="4"/>
        <v>10</v>
      </c>
      <c r="F57" s="19">
        <f aca="true" t="shared" si="17" ref="F57:F62">D57*5</f>
        <v>25</v>
      </c>
      <c r="G57" s="19">
        <f aca="true" t="shared" si="18" ref="G57:G62">D57*10</f>
        <v>50</v>
      </c>
      <c r="H57" s="20">
        <f aca="true" t="shared" si="19" ref="H57:H62">D57*20</f>
        <v>100</v>
      </c>
    </row>
    <row r="58" spans="1:8" ht="18" customHeight="1">
      <c r="A58" s="37"/>
      <c r="B58" s="35"/>
      <c r="C58" s="12" t="s">
        <v>4</v>
      </c>
      <c r="D58" s="13">
        <f>1000-D57</f>
        <v>995</v>
      </c>
      <c r="E58" s="13">
        <f t="shared" si="4"/>
        <v>1990</v>
      </c>
      <c r="F58" s="13">
        <f t="shared" si="17"/>
        <v>4975</v>
      </c>
      <c r="G58" s="13">
        <f t="shared" si="18"/>
        <v>9950</v>
      </c>
      <c r="H58" s="14">
        <f t="shared" si="19"/>
        <v>19900</v>
      </c>
    </row>
    <row r="59" spans="1:8" ht="18" customHeight="1">
      <c r="A59" s="37"/>
      <c r="B59" s="40" t="s">
        <v>8</v>
      </c>
      <c r="C59" s="15" t="s">
        <v>3</v>
      </c>
      <c r="D59" s="16">
        <v>10</v>
      </c>
      <c r="E59" s="16">
        <f t="shared" si="4"/>
        <v>20</v>
      </c>
      <c r="F59" s="16">
        <f t="shared" si="17"/>
        <v>50</v>
      </c>
      <c r="G59" s="16">
        <f t="shared" si="18"/>
        <v>100</v>
      </c>
      <c r="H59" s="17">
        <f t="shared" si="19"/>
        <v>200</v>
      </c>
    </row>
    <row r="60" spans="1:8" ht="18" customHeight="1">
      <c r="A60" s="37"/>
      <c r="B60" s="35"/>
      <c r="C60" s="12" t="s">
        <v>4</v>
      </c>
      <c r="D60" s="13">
        <f>1000-D59</f>
        <v>990</v>
      </c>
      <c r="E60" s="13">
        <f t="shared" si="4"/>
        <v>1980</v>
      </c>
      <c r="F60" s="13">
        <f t="shared" si="17"/>
        <v>4950</v>
      </c>
      <c r="G60" s="13">
        <f t="shared" si="18"/>
        <v>9900</v>
      </c>
      <c r="H60" s="14">
        <f t="shared" si="19"/>
        <v>19800</v>
      </c>
    </row>
    <row r="61" spans="1:8" ht="18" customHeight="1">
      <c r="A61" s="37"/>
      <c r="B61" s="40" t="s">
        <v>9</v>
      </c>
      <c r="C61" s="15" t="s">
        <v>3</v>
      </c>
      <c r="D61" s="16">
        <v>20</v>
      </c>
      <c r="E61" s="16">
        <f t="shared" si="4"/>
        <v>40</v>
      </c>
      <c r="F61" s="16">
        <f t="shared" si="17"/>
        <v>100</v>
      </c>
      <c r="G61" s="16">
        <f t="shared" si="18"/>
        <v>200</v>
      </c>
      <c r="H61" s="17">
        <f t="shared" si="19"/>
        <v>400</v>
      </c>
    </row>
    <row r="62" spans="1:8" ht="18" customHeight="1" thickBot="1">
      <c r="A62" s="38"/>
      <c r="B62" s="43"/>
      <c r="C62" s="21" t="s">
        <v>4</v>
      </c>
      <c r="D62" s="22">
        <f>1000-D61</f>
        <v>980</v>
      </c>
      <c r="E62" s="22">
        <f t="shared" si="4"/>
        <v>1960</v>
      </c>
      <c r="F62" s="22">
        <f t="shared" si="17"/>
        <v>4900</v>
      </c>
      <c r="G62" s="22">
        <f t="shared" si="18"/>
        <v>9800</v>
      </c>
      <c r="H62" s="23">
        <f t="shared" si="19"/>
        <v>19600</v>
      </c>
    </row>
  </sheetData>
  <sheetProtection/>
  <mergeCells count="28">
    <mergeCell ref="B41:B42"/>
    <mergeCell ref="B43:B44"/>
    <mergeCell ref="B33:B34"/>
    <mergeCell ref="A1:H1"/>
    <mergeCell ref="A19:A26"/>
    <mergeCell ref="A31:A36"/>
    <mergeCell ref="B39:B40"/>
    <mergeCell ref="B35:B36"/>
    <mergeCell ref="B55:B56"/>
    <mergeCell ref="B59:B60"/>
    <mergeCell ref="B61:B62"/>
    <mergeCell ref="B45:B46"/>
    <mergeCell ref="B57:B58"/>
    <mergeCell ref="B19:B20"/>
    <mergeCell ref="B21:B22"/>
    <mergeCell ref="B23:B24"/>
    <mergeCell ref="B25:B26"/>
    <mergeCell ref="B31:B32"/>
    <mergeCell ref="B5:B6"/>
    <mergeCell ref="A5:A14"/>
    <mergeCell ref="A39:A46"/>
    <mergeCell ref="B51:B52"/>
    <mergeCell ref="A51:A62"/>
    <mergeCell ref="B7:B8"/>
    <mergeCell ref="B9:B10"/>
    <mergeCell ref="B11:B12"/>
    <mergeCell ref="B13:B14"/>
    <mergeCell ref="B53:B5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鹿児島大学医学部・歯学部附属病院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クオリティイ</cp:lastModifiedBy>
  <cp:lastPrinted>2007-11-16T08:13:07Z</cp:lastPrinted>
  <dcterms:created xsi:type="dcterms:W3CDTF">2007-10-29T08:13:44Z</dcterms:created>
  <dcterms:modified xsi:type="dcterms:W3CDTF">2009-01-26T00:39:51Z</dcterms:modified>
  <cp:category/>
  <cp:version/>
  <cp:contentType/>
  <cp:contentStatus/>
</cp:coreProperties>
</file>